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1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<sst xmlns="http://schemas.openxmlformats.org/spreadsheetml/2006/main" count="30" uniqueCount="28">
  <si>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</si>
  <si>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</si>
  <si>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</si>
  <si>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</si>
  <si>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</si>
  <si>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</si>
  <si>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</si>
  <si>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</si>
  <si>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</si>
  <si>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</si>
  <si>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</si>
  <si>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</si>
  <si>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</si>
  <si>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</si>
  <si>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</si>
  <si>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</si>
  <si>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</si>
  <si>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</si>
  <si>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</si>
  <si>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</si>
  <si>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</si>
  <si>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</si>
  <si>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Класс</t>
  </si>
  <si>
    <t>Сколькими способами можно составить расписание одного учебного дня из 5 различных уроков?             1)    30                    2)       100                                   3)     120                 4) 5</t>
  </si>
  <si>
    <t>В 9«Б» классе 12 учащихся. Сколькими способами можно сформировать команду из 4 человек для участия в математической олимпиаде?              1) 128                        2)       495                                 3) 36                          4)      48</t>
  </si>
  <si>
    <t>Сколько существует различных двузначных чисел, в записи которых можно использовать цифры 1, 2, 3, 4, 5, 6, если цифры в числе должны быть различными? 1) 10                          2) 60                                         3) 20                         4) 30</t>
  </si>
  <si>
    <t>Количество вопросов: 4.</t>
  </si>
  <si>
    <t>Вычислить 4!                                                              1) 24        2)   4      3)  42      4)  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</si>
</sst>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b/>
      <sz val="48"/>
      <color indexed="10"/>
      <name val="Arios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393D3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9" fillId="34" borderId="10" xfId="0" applyFont="1" applyFill="1" applyBorder="1" applyAlignment="1">
      <alignment horizontal="left" vertical="center" wrapText="1" indent="1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>
      <alignment horizontal="left" vertical="top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25"/>
          <c:h val="0.68475"/>
        </c:manualLayout>
      </c:layout>
      <c:pie3DChart>
        <c:varyColors val="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9</xdr:row>
      <xdr:rowOff>47625</xdr:rowOff>
    </xdr:from>
    <xdr:to>
      <xdr:col>3</xdr:col>
      <xdr:colOff>952500</xdr:colOff>
      <xdr:row>10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2863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1"/>
  <sheetViews>
    <sheetView showGridLines="0" zoomScalePageLayoutView="0" workbookViewId="0" topLeftCell="A1">
      <selection activeCell="E10" sqref="E10"/>
    </sheetView>
  </sheetViews>
  <sheetFormatPr defaultColWidth="9.00390625" defaultRowHeight="12.75"/>
  <cols>
    <col min="1" max="1" width="4.625" style="3" customWidth="1"/>
    <col min="2" max="2" width="60.875" style="0" customWidth="1"/>
    <col min="3" max="3" width="20.1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8" t="s">
        <v>0</v>
      </c>
      <c r="B1" s="38"/>
    </row>
    <row r="2" ht="12.75"/>
    <row r="3" spans="2:3" ht="18" customHeight="1">
      <c r="B3" s="16" t="s">
        <v>5</v>
      </c>
      <c r="C3" s="19"/>
    </row>
    <row r="4" spans="2:3" ht="18" customHeight="1">
      <c r="B4" s="16" t="s">
        <v>22</v>
      </c>
      <c r="C4" s="19">
        <v>7</v>
      </c>
    </row>
    <row r="5" spans="2:3" ht="18" customHeight="1">
      <c r="B5" s="16"/>
      <c r="C5" s="17"/>
    </row>
    <row r="6" spans="1:3" ht="14.25">
      <c r="A6" s="21" t="s">
        <v>1</v>
      </c>
      <c r="B6" s="22" t="s">
        <v>4</v>
      </c>
      <c r="C6" s="21" t="s">
        <v>8</v>
      </c>
    </row>
    <row r="7" spans="1:13" s="34" customFormat="1" ht="87" customHeight="1">
      <c r="A7" s="33">
        <v>1</v>
      </c>
      <c r="B7" s="36" t="s">
        <v>23</v>
      </c>
      <c r="C7" s="32"/>
      <c r="G7" s="34">
        <f>IF(C7=M7,1,0)</f>
        <v>0</v>
      </c>
      <c r="H7" s="34">
        <f>Настройки!B1</f>
        <v>0</v>
      </c>
      <c r="I7" s="35">
        <f>Настройки!C2</f>
        <v>1</v>
      </c>
      <c r="J7" s="35">
        <f>Настройки!C3</f>
        <v>2</v>
      </c>
      <c r="K7" s="35">
        <f>Настройки!C4</f>
        <v>3</v>
      </c>
      <c r="L7" s="35">
        <f>Настройки!C5</f>
        <v>4</v>
      </c>
      <c r="M7" s="34">
        <f>Настройки!D3</f>
        <v>3</v>
      </c>
    </row>
    <row r="8" spans="1:13" ht="76.5" customHeight="1">
      <c r="A8" s="18">
        <v>2</v>
      </c>
      <c r="B8" s="36" t="s">
        <v>24</v>
      </c>
      <c r="C8" s="19"/>
      <c r="G8">
        <f>IF(C8=M8,1,0)</f>
        <v>0</v>
      </c>
      <c r="H8">
        <f>Настройки!B6</f>
        <v>0</v>
      </c>
      <c r="I8" s="1">
        <f>Настройки!C7</f>
        <v>1</v>
      </c>
      <c r="J8" s="1">
        <f>Настройки!C8</f>
        <v>2</v>
      </c>
      <c r="K8" s="1">
        <f>Настройки!C9</f>
        <v>3</v>
      </c>
      <c r="L8" s="1">
        <f>Настройки!C10</f>
        <v>4</v>
      </c>
      <c r="M8">
        <f>Настройки!D8</f>
        <v>2</v>
      </c>
    </row>
    <row r="9" spans="1:13" ht="75" customHeight="1">
      <c r="A9" s="18">
        <v>3</v>
      </c>
      <c r="B9" s="37" t="s">
        <v>25</v>
      </c>
      <c r="C9" s="19"/>
      <c r="G9">
        <f>IF(C9=M9,1,0)</f>
        <v>0</v>
      </c>
      <c r="H9">
        <f>Настройки!B11</f>
        <v>0</v>
      </c>
      <c r="I9" s="1">
        <f>Настройки!C12</f>
        <v>1</v>
      </c>
      <c r="J9" s="1">
        <f>Настройки!C13</f>
        <v>2</v>
      </c>
      <c r="K9" s="1">
        <f>Настройки!C14</f>
        <v>3</v>
      </c>
      <c r="L9" s="1">
        <f>Настройки!C15</f>
        <v>4</v>
      </c>
      <c r="M9">
        <f>Настройки!D13</f>
        <v>4</v>
      </c>
    </row>
    <row r="10" spans="1:13" ht="71.25" customHeight="1">
      <c r="A10" s="18">
        <v>4</v>
      </c>
      <c r="B10" s="36" t="s">
        <v>27</v>
      </c>
      <c r="C10" s="19"/>
      <c r="G10">
        <f>IF(C10=M10,1,0)</f>
        <v>0</v>
      </c>
      <c r="H10">
        <f>Настройки!B16</f>
        <v>0</v>
      </c>
      <c r="I10" s="1">
        <f>Настройки!C17</f>
        <v>1</v>
      </c>
      <c r="J10" s="1">
        <f>Настройки!C18</f>
        <v>2</v>
      </c>
      <c r="K10" s="1">
        <f>Настройки!C19</f>
        <v>3</v>
      </c>
      <c r="L10" s="1">
        <f>Настройки!C20</f>
        <v>4</v>
      </c>
      <c r="M10">
        <f>Настройки!D18</f>
        <v>1</v>
      </c>
    </row>
    <row r="11" spans="7:8" ht="12.75">
      <c r="G11">
        <f>SUM(G7:G10)</f>
        <v>0</v>
      </c>
      <c r="H11">
        <f>10-G11</f>
        <v>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dataValidations count="1">
    <dataValidation type="list" allowBlank="1" showInputMessage="1" showErrorMessage="1" sqref="C7:C10">
      <formula1>$I7:$L7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1"/>
  <sheetViews>
    <sheetView showGridLines="0" tabSelected="1" zoomScalePageLayoutView="0" workbookViewId="0" topLeftCell="A4">
      <selection activeCell="B12" sqref="B12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40" t="s">
        <v>6</v>
      </c>
      <c r="B1" s="40"/>
      <c r="C1" s="8"/>
      <c r="D1" s="8"/>
    </row>
    <row r="2" spans="1:4" ht="23.25" customHeight="1">
      <c r="A2" s="41" t="str">
        <f>Вопросы!C3&amp;" группа № "&amp;Вопросы!C4</f>
        <v> группа № 7</v>
      </c>
      <c r="B2" s="41"/>
      <c r="C2" s="2">
        <f>COUNTIF(Вопросы!C7:C10,"")</f>
        <v>4</v>
      </c>
      <c r="D2" s="9"/>
    </row>
    <row r="3" spans="1:4" ht="23.25" customHeight="1">
      <c r="A3" s="39" t="str">
        <f>"Правильные ответы: "&amp;D3</f>
        <v>Правильные ответы: 0</v>
      </c>
      <c r="B3" s="39"/>
      <c r="C3" s="6" t="s">
        <v>7</v>
      </c>
      <c r="D3" s="7">
        <f>IF(C2&lt;&gt;0,0,Вопросы!G11)</f>
        <v>0</v>
      </c>
    </row>
    <row r="4" spans="1:4" ht="23.25" customHeight="1">
      <c r="A4" s="39"/>
      <c r="B4" s="39"/>
      <c r="C4" s="6" t="s">
        <v>9</v>
      </c>
      <c r="D4" s="7">
        <f>IF(C2&lt;&gt;0,0,Вопросы!H11)</f>
        <v>0</v>
      </c>
    </row>
    <row r="5" spans="1:4" ht="28.5">
      <c r="A5" s="20" t="s">
        <v>1</v>
      </c>
      <c r="B5" s="20" t="s">
        <v>4</v>
      </c>
      <c r="C5" s="20" t="s">
        <v>3</v>
      </c>
      <c r="D5" s="20" t="s">
        <v>2</v>
      </c>
    </row>
    <row r="6" spans="1:5" ht="84.75" customHeight="1">
      <c r="A6" s="18">
        <v>1</v>
      </c>
      <c r="B6" s="28" t="str">
        <f>Вопросы!B7</f>
        <v>Сколькими способами можно составить расписание одного учебного дня из 5 различных уроков?             1)    30                    2)       100                                   3)     120                 4) 5</v>
      </c>
      <c r="C6" s="18" t="str">
        <f>IF(C2&lt;&gt;0," ",Вопросы!C7)</f>
        <v> </v>
      </c>
      <c r="D6" s="18">
        <f>IF(C2&lt;&gt;0,"",IF(Вопросы!G7&lt;&gt;1,Настройки!D3,""))</f>
      </c>
      <c r="E6">
        <f>Вопросы!M7</f>
        <v>3</v>
      </c>
    </row>
    <row r="7" spans="1:5" ht="65.25" customHeight="1">
      <c r="A7" s="18">
        <v>2</v>
      </c>
      <c r="B7" s="28" t="str">
        <f>Вопросы!B8</f>
        <v>В 9«Б» классе 12 учащихся. Сколькими способами можно сформировать команду из 4 человек для участия в математической олимпиаде?              1) 128                        2)       495                                 3) 36                          4)      48</v>
      </c>
      <c r="C7" s="18" t="str">
        <f>IF(C2&lt;&gt;0," ",Вопросы!C8)</f>
        <v> </v>
      </c>
      <c r="D7" s="18">
        <f>IF(C2&lt;&gt;0,"",IF(Вопросы!G8&lt;&gt;1,Настройки!D8,""))</f>
      </c>
      <c r="E7">
        <f>Вопросы!M8</f>
        <v>2</v>
      </c>
    </row>
    <row r="8" spans="1:5" ht="65.25" customHeight="1">
      <c r="A8" s="18">
        <v>3</v>
      </c>
      <c r="B8" s="28" t="str">
        <f>Вопросы!B9</f>
        <v>Сколько существует различных двузначных чисел, в записи которых можно использовать цифры 1, 2, 3, 4, 5, 6, если цифры в числе должны быть различными? 1) 10                          2) 60                                         3) 20                         4) 30</v>
      </c>
      <c r="C8" s="18" t="str">
        <f>IF(C2&lt;&gt;0," ",Вопросы!C9)</f>
        <v> </v>
      </c>
      <c r="D8" s="18">
        <f>IF(C2&lt;&gt;0,"",IF(Вопросы!G9&lt;&gt;1,Настройки!D13,""))</f>
      </c>
      <c r="E8">
        <f>Вопросы!M9</f>
        <v>4</v>
      </c>
    </row>
    <row r="9" spans="1:5" ht="68.25" customHeight="1">
      <c r="A9" s="18">
        <v>4</v>
      </c>
      <c r="B9" s="28" t="str">
        <f>Вопросы!B10</f>
        <v>Вычислить 4!                                                              1) 24        2)   4      3)  42      4)  10</v>
      </c>
      <c r="C9" s="18" t="str">
        <f>IF(C2&lt;&gt;0," ",Вопросы!C10)</f>
        <v> </v>
      </c>
      <c r="D9" s="18">
        <f>IF(C2&lt;&gt;0,"",IF(Вопросы!G10&lt;&gt;1,Настройки!D18,""))</f>
      </c>
      <c r="E9">
        <f>Вопросы!M10</f>
        <v>1</v>
      </c>
    </row>
    <row r="10" ht="24" customHeight="1">
      <c r="B10" s="23" t="str">
        <f>IF(C2&lt;&gt;0,"Вы ответили не на все вопросы!!! Осталось "&amp;C2&amp;" из 4","")</f>
        <v>Вы ответили не на все вопросы!!! Осталось 4 из 4</v>
      </c>
    </row>
    <row r="11" ht="60">
      <c r="D11" s="31">
        <f>IF(C2&lt;&gt;0,"",IF(D3&gt;=4,5,IF(D3&gt;=3,4,IF(D3&gt;=2,3))))</f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9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49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125" style="3" customWidth="1"/>
    <col min="2" max="2" width="10.875" style="14" customWidth="1"/>
    <col min="3" max="3" width="13.25390625" style="10" customWidth="1"/>
    <col min="4" max="4" width="11.875" style="4" customWidth="1"/>
  </cols>
  <sheetData>
    <row r="1" spans="1:8" ht="15">
      <c r="A1" s="15">
        <v>1</v>
      </c>
      <c r="B1" s="29"/>
      <c r="C1" s="30"/>
      <c r="D1" s="30"/>
      <c r="E1" s="30"/>
      <c r="F1" s="30"/>
      <c r="G1" s="30"/>
      <c r="H1" s="30"/>
    </row>
    <row r="2" spans="3:4" ht="12.75">
      <c r="C2" s="11">
        <v>1</v>
      </c>
      <c r="D2" s="5">
        <f>MATCH(1,B2:B5,0)</f>
        <v>3</v>
      </c>
    </row>
    <row r="3" spans="3:4" ht="12.75">
      <c r="C3" s="11">
        <v>2</v>
      </c>
      <c r="D3" s="4">
        <f>INDEX(C2:C5,D2)</f>
        <v>3</v>
      </c>
    </row>
    <row r="4" spans="2:3" ht="12.75">
      <c r="B4" s="14">
        <v>1</v>
      </c>
      <c r="C4" s="11">
        <v>3</v>
      </c>
    </row>
    <row r="5" ht="12.75">
      <c r="C5" s="11">
        <v>4</v>
      </c>
    </row>
    <row r="6" spans="1:2" ht="15">
      <c r="A6" s="15">
        <v>2</v>
      </c>
      <c r="B6" s="13"/>
    </row>
    <row r="7" spans="3:4" ht="12.75">
      <c r="C7" s="12">
        <v>1</v>
      </c>
      <c r="D7" s="5">
        <f>MATCH(1,B7:B10,0)</f>
        <v>2</v>
      </c>
    </row>
    <row r="8" spans="2:4" ht="12.75">
      <c r="B8" s="14">
        <v>1</v>
      </c>
      <c r="C8" s="12">
        <v>2</v>
      </c>
      <c r="D8" s="4">
        <f>INDEX(C7:C10,D7)</f>
        <v>2</v>
      </c>
    </row>
    <row r="9" ht="12.75">
      <c r="C9" s="12">
        <v>3</v>
      </c>
    </row>
    <row r="10" ht="12.75">
      <c r="C10" s="12">
        <v>4</v>
      </c>
    </row>
    <row r="11" spans="1:2" ht="15">
      <c r="A11" s="15">
        <v>3</v>
      </c>
      <c r="B11" s="13"/>
    </row>
    <row r="12" spans="3:4" ht="12.75">
      <c r="C12" s="12">
        <v>1</v>
      </c>
      <c r="D12" s="5">
        <f>MATCH(1,B12:B15,0)</f>
        <v>4</v>
      </c>
    </row>
    <row r="13" spans="3:4" ht="12.75">
      <c r="C13" s="12">
        <v>2</v>
      </c>
      <c r="D13" s="4">
        <f>INDEX(C12:C15,D12)</f>
        <v>4</v>
      </c>
    </row>
    <row r="14" ht="12.75">
      <c r="C14" s="12">
        <v>3</v>
      </c>
    </row>
    <row r="15" spans="2:3" ht="12.75">
      <c r="B15" s="14">
        <v>1</v>
      </c>
      <c r="C15" s="12">
        <v>4</v>
      </c>
    </row>
    <row r="16" spans="1:2" ht="15">
      <c r="A16" s="15">
        <v>4</v>
      </c>
      <c r="B16" s="13"/>
    </row>
    <row r="17" spans="2:4" ht="12.75">
      <c r="B17" s="14">
        <v>1</v>
      </c>
      <c r="C17" s="12">
        <v>1</v>
      </c>
      <c r="D17" s="5">
        <f>MATCH(1,B17:B20,0)</f>
        <v>1</v>
      </c>
    </row>
    <row r="18" spans="3:4" ht="12.75">
      <c r="C18" s="12">
        <v>2</v>
      </c>
      <c r="D18" s="4">
        <f>INDEX(C17:C20,D17)</f>
        <v>1</v>
      </c>
    </row>
    <row r="19" ht="12.75">
      <c r="C19" s="12">
        <v>3</v>
      </c>
    </row>
    <row r="20" ht="12.75">
      <c r="C20" s="12">
        <v>4</v>
      </c>
    </row>
    <row r="21" spans="1:4" ht="12.75">
      <c r="A21" s="4"/>
      <c r="B21"/>
      <c r="C21"/>
      <c r="D21"/>
    </row>
    <row r="22" spans="1:4" ht="12.75">
      <c r="A22" s="4"/>
      <c r="B22"/>
      <c r="C22"/>
      <c r="D22"/>
    </row>
    <row r="23" spans="1:4" ht="12.75">
      <c r="A23" s="4"/>
      <c r="B23"/>
      <c r="C23"/>
      <c r="D23"/>
    </row>
    <row r="24" spans="1:4" ht="12.75">
      <c r="A24" s="4"/>
      <c r="B24"/>
      <c r="C24"/>
      <c r="D24"/>
    </row>
    <row r="25" spans="1:2" ht="15">
      <c r="A25" s="15"/>
      <c r="B25" s="13"/>
    </row>
    <row r="26" spans="3:4" ht="12.75">
      <c r="C26" s="5"/>
      <c r="D26"/>
    </row>
    <row r="27" spans="3:4" ht="12.75">
      <c r="C27" s="4"/>
      <c r="D27"/>
    </row>
    <row r="28" spans="3:4" ht="12.75">
      <c r="C28" s="4"/>
      <c r="D28"/>
    </row>
    <row r="29" spans="3:4" ht="12.75">
      <c r="C29" s="4"/>
      <c r="D29"/>
    </row>
    <row r="30" spans="1:4" ht="15">
      <c r="A30" s="15"/>
      <c r="B30" s="13"/>
      <c r="C30" s="4"/>
      <c r="D30"/>
    </row>
    <row r="31" spans="3:4" ht="12.75">
      <c r="C31" s="5"/>
      <c r="D31"/>
    </row>
    <row r="32" spans="3:4" ht="12.75">
      <c r="C32" s="4"/>
      <c r="D32"/>
    </row>
    <row r="33" spans="3:4" ht="12.75">
      <c r="C33" s="4"/>
      <c r="D33"/>
    </row>
    <row r="34" spans="3:4" ht="12.75">
      <c r="C34" s="4"/>
      <c r="D34"/>
    </row>
    <row r="35" spans="1:4" ht="15">
      <c r="A35" s="15"/>
      <c r="B35" s="13"/>
      <c r="C35" s="4"/>
      <c r="D35"/>
    </row>
    <row r="36" spans="3:4" ht="12.75">
      <c r="C36" s="5"/>
      <c r="D36"/>
    </row>
    <row r="37" spans="3:4" ht="12.75">
      <c r="C37" s="4"/>
      <c r="D37"/>
    </row>
    <row r="38" spans="3:4" ht="12.75">
      <c r="C38" s="4"/>
      <c r="D38"/>
    </row>
    <row r="39" spans="3:4" ht="12.75">
      <c r="C39" s="4"/>
      <c r="D39"/>
    </row>
    <row r="40" spans="1:4" ht="15">
      <c r="A40" s="15"/>
      <c r="B40" s="13"/>
      <c r="C40" s="4"/>
      <c r="D40"/>
    </row>
    <row r="41" spans="3:4" ht="12.75">
      <c r="C41" s="5"/>
      <c r="D41"/>
    </row>
    <row r="42" spans="3:4" ht="12.75">
      <c r="C42" s="4"/>
      <c r="D42"/>
    </row>
    <row r="43" spans="3:4" ht="12.75">
      <c r="C43" s="4"/>
      <c r="D43"/>
    </row>
    <row r="44" spans="3:4" ht="12.75">
      <c r="C44" s="4"/>
      <c r="D44"/>
    </row>
    <row r="45" spans="1:4" ht="15">
      <c r="A45" s="15"/>
      <c r="B45" s="13"/>
      <c r="C45" s="4"/>
      <c r="D45"/>
    </row>
    <row r="46" spans="3:4" ht="12.75">
      <c r="C46" s="5"/>
      <c r="D46"/>
    </row>
    <row r="47" spans="3:4" ht="12.75">
      <c r="C47" s="4"/>
      <c r="D47"/>
    </row>
    <row r="48" spans="3:4" ht="12.75">
      <c r="C48" s="4"/>
      <c r="D48"/>
    </row>
    <row r="49" spans="3:4" ht="12.75">
      <c r="C49" s="4"/>
      <c r="D49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7">
      <selection activeCell="B27" sqref="B27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4" t="s">
        <v>10</v>
      </c>
      <c r="B1" s="44"/>
      <c r="C1" s="44"/>
      <c r="D1" s="44"/>
      <c r="E1" s="44"/>
      <c r="F1" s="44"/>
      <c r="G1" s="44"/>
    </row>
    <row r="2" spans="1:2" ht="14.25">
      <c r="A2" s="25"/>
      <c r="B2" s="25"/>
    </row>
    <row r="3" spans="1:7" ht="14.25">
      <c r="A3" s="27">
        <v>1</v>
      </c>
      <c r="B3" s="45" t="s">
        <v>11</v>
      </c>
      <c r="C3" s="45"/>
      <c r="D3" s="45"/>
      <c r="E3" s="45"/>
      <c r="F3" s="45"/>
      <c r="G3" s="45"/>
    </row>
    <row r="4" spans="1:7" ht="14.25">
      <c r="A4" s="27">
        <v>2</v>
      </c>
      <c r="B4" s="45" t="s">
        <v>12</v>
      </c>
      <c r="C4" s="45"/>
      <c r="D4" s="45"/>
      <c r="E4" s="45"/>
      <c r="F4" s="45"/>
      <c r="G4" s="45"/>
    </row>
    <row r="5" spans="1:7" ht="14.25">
      <c r="A5" s="27">
        <v>3</v>
      </c>
      <c r="B5" s="45" t="s">
        <v>13</v>
      </c>
      <c r="C5" s="45"/>
      <c r="D5" s="45"/>
      <c r="E5" s="45"/>
      <c r="F5" s="45"/>
      <c r="G5" s="45"/>
    </row>
    <row r="6" spans="1:7" ht="14.25">
      <c r="A6" s="27">
        <v>4</v>
      </c>
      <c r="B6" s="45" t="s">
        <v>14</v>
      </c>
      <c r="C6" s="45"/>
      <c r="D6" s="45"/>
      <c r="E6" s="45"/>
      <c r="F6" s="45"/>
      <c r="G6" s="45"/>
    </row>
    <row r="7" spans="1:7" ht="14.25">
      <c r="A7" s="27">
        <v>5</v>
      </c>
      <c r="B7" s="45" t="s">
        <v>15</v>
      </c>
      <c r="C7" s="45"/>
      <c r="D7" s="45"/>
      <c r="E7" s="45"/>
      <c r="F7" s="45"/>
      <c r="G7" s="45"/>
    </row>
    <row r="8" spans="1:7" ht="14.25">
      <c r="A8" s="27">
        <v>6</v>
      </c>
      <c r="B8" s="45" t="s">
        <v>16</v>
      </c>
      <c r="C8" s="45"/>
      <c r="D8" s="45"/>
      <c r="E8" s="45"/>
      <c r="F8" s="45"/>
      <c r="G8" s="45"/>
    </row>
    <row r="9" spans="1:7" ht="12.75">
      <c r="A9" s="24"/>
      <c r="B9" s="24"/>
      <c r="C9" s="24"/>
      <c r="D9" s="24"/>
      <c r="E9" s="24"/>
      <c r="F9" s="24"/>
      <c r="G9" s="24"/>
    </row>
    <row r="10" spans="1:7" ht="15.75">
      <c r="A10" s="43" t="s">
        <v>17</v>
      </c>
      <c r="B10" s="43"/>
      <c r="C10" s="43"/>
      <c r="D10" s="43"/>
      <c r="E10" s="43"/>
      <c r="F10" s="43"/>
      <c r="G10" s="43"/>
    </row>
    <row r="11" spans="1:7" ht="14.25">
      <c r="A11" s="24"/>
      <c r="B11" s="26" t="s">
        <v>26</v>
      </c>
      <c r="C11" s="24"/>
      <c r="D11" s="24"/>
      <c r="E11" s="24"/>
      <c r="F11" s="24"/>
      <c r="G11" s="24"/>
    </row>
    <row r="12" spans="1:7" ht="14.25">
      <c r="A12" s="24"/>
      <c r="B12" s="26" t="s">
        <v>18</v>
      </c>
      <c r="C12" s="24"/>
      <c r="D12" s="24"/>
      <c r="E12" s="24"/>
      <c r="F12" s="24"/>
      <c r="G12" s="24"/>
    </row>
    <row r="13" spans="1:7" ht="28.5">
      <c r="A13" s="24"/>
      <c r="B13" s="26" t="s">
        <v>19</v>
      </c>
      <c r="C13" s="24"/>
      <c r="D13" s="24"/>
      <c r="E13" s="24"/>
      <c r="F13" s="24"/>
      <c r="G13" s="24"/>
    </row>
    <row r="14" spans="1:7" ht="28.5">
      <c r="A14" s="24"/>
      <c r="B14" s="26" t="s">
        <v>20</v>
      </c>
      <c r="C14" s="24"/>
      <c r="D14" s="24"/>
      <c r="E14" s="24"/>
      <c r="F14" s="24"/>
      <c r="G14" s="24"/>
    </row>
    <row r="15" spans="1:7" ht="28.5">
      <c r="A15" s="24"/>
      <c r="B15" s="26" t="s">
        <v>21</v>
      </c>
      <c r="C15" s="24"/>
      <c r="D15" s="24"/>
      <c r="E15" s="24"/>
      <c r="F15" s="24"/>
      <c r="G15" s="24"/>
    </row>
    <row r="29" spans="3:9" ht="12.75">
      <c r="C29" s="42"/>
      <c r="D29" s="42"/>
      <c r="E29" s="42"/>
      <c r="F29" s="42"/>
      <c r="G29" s="42"/>
      <c r="H29" s="42"/>
      <c r="I29" s="42"/>
    </row>
    <row r="30" spans="3:9" ht="12.75">
      <c r="C30" s="42"/>
      <c r="D30" s="42"/>
      <c r="E30" s="42"/>
      <c r="F30" s="42"/>
      <c r="G30" s="42"/>
      <c r="H30" s="42"/>
      <c r="I30" s="42"/>
    </row>
    <row r="31" spans="3:9" ht="12.75">
      <c r="C31" s="42"/>
      <c r="D31" s="42"/>
      <c r="E31" s="42"/>
      <c r="F31" s="42"/>
      <c r="G31" s="42"/>
      <c r="H31" s="42"/>
      <c r="I31" s="42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Кубянская сош</cp:lastModifiedBy>
  <cp:lastPrinted>2003-03-02T22:35:20Z</cp:lastPrinted>
  <dcterms:created xsi:type="dcterms:W3CDTF">2003-02-28T19:49:25Z</dcterms:created>
  <dcterms:modified xsi:type="dcterms:W3CDTF">2012-12-08T07:06:17Z</dcterms:modified>
  <cp:category/>
  <cp:version/>
  <cp:contentType/>
  <cp:contentStatus/>
</cp:coreProperties>
</file>